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tabRatio="196" activeTab="0"/>
  </bookViews>
  <sheets>
    <sheet name="Tabela 26.2.1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<sst xmlns="http://schemas.openxmlformats.org/spreadsheetml/2006/main" count="64" uniqueCount="35">
  <si>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Total</t>
  </si>
  <si>
    <t>Receitas correntes</t>
  </si>
  <si>
    <t>Receita tributária</t>
  </si>
  <si>
    <t>Receita de contribuições</t>
  </si>
  <si>
    <t>-</t>
  </si>
  <si>
    <t>Receita patrimonial</t>
  </si>
  <si>
    <t>Transferências correntes</t>
  </si>
  <si>
    <t>Receitas de capital</t>
  </si>
  <si>
    <t>Operações de crédito</t>
  </si>
  <si>
    <t>Alienação de bens</t>
  </si>
  <si>
    <t>Transferências de capital</t>
  </si>
  <si>
    <t>Outras receitas de capital</t>
  </si>
  <si>
    <t>Fonte: Secretaria da Fazenda (SEFAZ).</t>
  </si>
  <si>
    <t>Receita de serviços</t>
  </si>
  <si>
    <t>Amortização de empréstimos</t>
  </si>
  <si>
    <t>Administração direta</t>
  </si>
  <si>
    <t>Outras receitas correntes</t>
  </si>
  <si>
    <t>Impostos</t>
  </si>
  <si>
    <t>Taxas</t>
  </si>
  <si>
    <t>IRRF</t>
  </si>
  <si>
    <t>IPVA</t>
  </si>
  <si>
    <t>ICMS</t>
  </si>
  <si>
    <t>Receita orçamentária estadual (R$)</t>
  </si>
  <si>
    <t>Categorias econômicas</t>
  </si>
  <si>
    <t>26.2  FINANÇAS DO ESTADO</t>
  </si>
  <si>
    <t>FINANÇAS PÚBLICAS</t>
  </si>
  <si>
    <t>ANUÁRIO ESTATÍSTICO DO CEARÁ - 2014</t>
  </si>
  <si>
    <t>Administração indireta</t>
  </si>
  <si>
    <t>Consolidação                                                                                                                                                                                                         (1)</t>
  </si>
  <si>
    <t>(1) Excluídas as duplicidades do mesmo recurso.</t>
  </si>
  <si>
    <t>ITCD</t>
  </si>
  <si>
    <t>Tabela 26.2.1  Receita orçamentária estadual, segundo as categorias econômicas - Ceará - 2010-2012</t>
  </si>
  <si>
    <t>Notas: 1) Valores correntes. 2) Administração indireta é constituida das Autarquias, Fundações e Fundos regidos pela lei n.º 4320/64 e Empresas Estatais Dependentes enquadradas na lei n.º 6404/76. 3) Inclui receita intraorçamentária.</t>
  </si>
  <si>
    <t>Consolidação                   (1)</t>
  </si>
  <si>
    <t>Consolidação                          (1)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</si>
</sst>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</numFmts>
  <fonts count="4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8"/>
      <color indexed="18"/>
      <name val="Arial"/>
      <family val="2"/>
    </font>
    <font>
      <sz val="7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49"/>
      <name val="Arial"/>
      <family val="2"/>
    </font>
    <font>
      <sz val="7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8" tint="-0.24997000396251678"/>
      <name val="Arial"/>
      <family val="2"/>
    </font>
    <font>
      <sz val="7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 indent="2"/>
    </xf>
    <xf numFmtId="0" fontId="1" fillId="32" borderId="13" xfId="0" applyFont="1" applyFill="1" applyBorder="1" applyAlignment="1">
      <alignment vertical="center"/>
    </xf>
    <xf numFmtId="0" fontId="1" fillId="32" borderId="14" xfId="0" applyFont="1" applyFill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2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0</xdr:row>
      <xdr:rowOff>47625</xdr:rowOff>
    </xdr:from>
    <xdr:to>
      <xdr:col>9</xdr:col>
      <xdr:colOff>781050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4762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PageLayoutView="0" workbookViewId="0" topLeftCell="A1">
      <selection activeCell="L13" sqref="L13"/>
    </sheetView>
  </sheetViews>
  <sheetFormatPr defaultColWidth="9.140625" defaultRowHeight="12" customHeight="1"/>
  <cols>
    <col min="1" max="1" width="26.140625" style="1" customWidth="1"/>
    <col min="2" max="2" width="11.7109375" style="9" customWidth="1"/>
    <col min="3" max="3" width="11.7109375" style="14" customWidth="1"/>
    <col min="4" max="4" width="11.7109375" style="1" customWidth="1"/>
    <col min="5" max="5" width="11.7109375" style="9" customWidth="1"/>
    <col min="6" max="6" width="11.7109375" style="14" customWidth="1"/>
    <col min="7" max="7" width="11.7109375" style="1" customWidth="1"/>
    <col min="8" max="8" width="11.7109375" style="9" customWidth="1"/>
    <col min="9" max="9" width="11.7109375" style="14" customWidth="1"/>
    <col min="10" max="10" width="11.7109375" style="1" customWidth="1"/>
    <col min="11" max="11" width="13.57421875" style="1" customWidth="1"/>
    <col min="12" max="12" width="12.7109375" style="1" bestFit="1" customWidth="1"/>
    <col min="13" max="13" width="11.421875" style="1" bestFit="1" customWidth="1"/>
    <col min="14" max="16384" width="9.140625" style="1" customWidth="1"/>
  </cols>
  <sheetData>
    <row r="1" spans="1:10" ht="19.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9.5" customHeight="1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</row>
    <row r="3" spans="1:8" ht="19.5" customHeight="1">
      <c r="A3" s="40" t="s">
        <v>24</v>
      </c>
      <c r="B3" s="40"/>
      <c r="C3" s="40"/>
      <c r="D3" s="40"/>
      <c r="E3" s="40"/>
      <c r="F3" s="40"/>
      <c r="G3" s="40"/>
      <c r="H3" s="13"/>
    </row>
    <row r="4" spans="1:10" ht="19.5" customHeight="1">
      <c r="A4" s="39" t="s">
        <v>31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" customHeight="1">
      <c r="A5" s="27" t="s">
        <v>23</v>
      </c>
      <c r="B5" s="34" t="s">
        <v>22</v>
      </c>
      <c r="C5" s="35"/>
      <c r="D5" s="35"/>
      <c r="E5" s="35"/>
      <c r="F5" s="35"/>
      <c r="G5" s="35"/>
      <c r="H5" s="35"/>
      <c r="I5" s="35"/>
      <c r="J5" s="36"/>
    </row>
    <row r="6" spans="1:10" ht="15" customHeight="1">
      <c r="A6" s="28"/>
      <c r="B6" s="33">
        <v>2010</v>
      </c>
      <c r="C6" s="33"/>
      <c r="D6" s="33"/>
      <c r="E6" s="41">
        <v>2011</v>
      </c>
      <c r="F6" s="42"/>
      <c r="G6" s="43"/>
      <c r="H6" s="33">
        <v>2012</v>
      </c>
      <c r="I6" s="33"/>
      <c r="J6" s="33"/>
    </row>
    <row r="7" spans="1:14" ht="24.75" customHeight="1">
      <c r="A7" s="29"/>
      <c r="B7" s="7" t="s">
        <v>15</v>
      </c>
      <c r="C7" s="7" t="s">
        <v>27</v>
      </c>
      <c r="D7" s="7" t="s">
        <v>33</v>
      </c>
      <c r="E7" s="7" t="s">
        <v>15</v>
      </c>
      <c r="F7" s="7" t="s">
        <v>27</v>
      </c>
      <c r="G7" s="7" t="s">
        <v>28</v>
      </c>
      <c r="H7" s="16" t="s">
        <v>15</v>
      </c>
      <c r="I7" s="16" t="s">
        <v>27</v>
      </c>
      <c r="J7" s="16" t="s">
        <v>34</v>
      </c>
      <c r="K7"/>
      <c r="L7"/>
      <c r="M7"/>
      <c r="N7"/>
    </row>
    <row r="8" spans="1:14" s="2" customFormat="1" ht="15" customHeight="1">
      <c r="A8" s="8" t="s">
        <v>0</v>
      </c>
      <c r="B8" s="17">
        <f>SUM(B9,B22)</f>
        <v>12861165311.85</v>
      </c>
      <c r="C8" s="17">
        <f>SUM(C9,C22)</f>
        <v>5243056092.610001</v>
      </c>
      <c r="D8" s="17">
        <v>15582684453.28</v>
      </c>
      <c r="E8" s="18">
        <v>14111161194.94</v>
      </c>
      <c r="F8" s="18">
        <v>5623362671.25</v>
      </c>
      <c r="G8" s="18">
        <v>17094822911.000002</v>
      </c>
      <c r="H8" s="18">
        <v>15086499600.49</v>
      </c>
      <c r="I8" s="18">
        <v>2308030411.86</v>
      </c>
      <c r="J8" s="18">
        <v>16476719323.92</v>
      </c>
      <c r="K8"/>
      <c r="L8"/>
      <c r="M8"/>
      <c r="N8"/>
    </row>
    <row r="9" spans="1:14" s="20" customFormat="1" ht="15" customHeight="1">
      <c r="A9" s="2" t="s">
        <v>1</v>
      </c>
      <c r="B9" s="17">
        <v>11227822490.5</v>
      </c>
      <c r="C9" s="17">
        <f>SUM(C10,C17,C18,C19,C20,C21)</f>
        <v>4324670551.8</v>
      </c>
      <c r="D9" s="17">
        <v>13905613551.24</v>
      </c>
      <c r="E9" s="18">
        <v>12737786987.6</v>
      </c>
      <c r="F9" s="18">
        <v>4928251400.1</v>
      </c>
      <c r="G9" s="18">
        <v>15692331321</v>
      </c>
      <c r="H9" s="18">
        <v>14145705039.09</v>
      </c>
      <c r="I9" s="18">
        <v>2150174083.29</v>
      </c>
      <c r="J9" s="18">
        <v>15378069261.13</v>
      </c>
      <c r="K9"/>
      <c r="L9"/>
      <c r="M9"/>
      <c r="N9"/>
    </row>
    <row r="10" spans="1:14" s="2" customFormat="1" ht="15" customHeight="1">
      <c r="A10" s="3" t="s">
        <v>2</v>
      </c>
      <c r="B10" s="17">
        <v>6790082333.72</v>
      </c>
      <c r="C10" s="17">
        <v>176619695.54</v>
      </c>
      <c r="D10" s="17">
        <v>6966702029.26</v>
      </c>
      <c r="E10" s="18">
        <v>7583642879.05</v>
      </c>
      <c r="F10" s="18">
        <v>234106456.15</v>
      </c>
      <c r="G10" s="18">
        <v>7817749330</v>
      </c>
      <c r="H10" s="18">
        <v>7461881885.02</v>
      </c>
      <c r="I10" s="18">
        <v>309719835</v>
      </c>
      <c r="J10" s="18">
        <v>7784412326.12</v>
      </c>
      <c r="K10" s="12"/>
      <c r="L10" s="12"/>
      <c r="M10" s="12"/>
      <c r="N10" s="12"/>
    </row>
    <row r="11" spans="1:14" s="2" customFormat="1" ht="15" customHeight="1">
      <c r="A11" s="23" t="s">
        <v>17</v>
      </c>
      <c r="B11" s="17">
        <v>6782979689.93</v>
      </c>
      <c r="C11" s="18" t="s">
        <v>4</v>
      </c>
      <c r="D11" s="18">
        <f aca="true" t="shared" si="0" ref="D11:D16">SUM(B11,C11)</f>
        <v>6782979689.93</v>
      </c>
      <c r="E11" s="18">
        <v>7578591985.74</v>
      </c>
      <c r="F11" s="18" t="s">
        <v>4</v>
      </c>
      <c r="G11" s="18">
        <v>7578591985.74</v>
      </c>
      <c r="H11" s="18">
        <v>7449173985.21</v>
      </c>
      <c r="I11" s="18" t="s">
        <v>4</v>
      </c>
      <c r="J11" s="18">
        <v>7449173985.21</v>
      </c>
      <c r="K11"/>
      <c r="L11" s="32"/>
      <c r="M11"/>
      <c r="N11"/>
    </row>
    <row r="12" spans="1:14" s="2" customFormat="1" ht="15" customHeight="1">
      <c r="A12" s="24" t="s">
        <v>19</v>
      </c>
      <c r="B12" s="17">
        <v>408041371.72</v>
      </c>
      <c r="C12" s="18" t="s">
        <v>4</v>
      </c>
      <c r="D12" s="18">
        <f t="shared" si="0"/>
        <v>408041371.72</v>
      </c>
      <c r="E12" s="18">
        <v>478906635.32</v>
      </c>
      <c r="F12" s="18" t="s">
        <v>4</v>
      </c>
      <c r="G12" s="18">
        <v>478906635.32</v>
      </c>
      <c r="H12" s="18">
        <v>568500585.67</v>
      </c>
      <c r="I12" s="18" t="s">
        <v>4</v>
      </c>
      <c r="J12" s="18">
        <v>568500585.67</v>
      </c>
      <c r="K12"/>
      <c r="L12"/>
      <c r="M12"/>
      <c r="N12"/>
    </row>
    <row r="13" spans="1:14" s="2" customFormat="1" ht="15" customHeight="1">
      <c r="A13" s="24" t="s">
        <v>20</v>
      </c>
      <c r="B13" s="17">
        <v>313542147.17</v>
      </c>
      <c r="C13" s="18" t="s">
        <v>4</v>
      </c>
      <c r="D13" s="18">
        <f t="shared" si="0"/>
        <v>313542147.17</v>
      </c>
      <c r="E13" s="18">
        <v>379905981.53</v>
      </c>
      <c r="F13" s="18" t="s">
        <v>4</v>
      </c>
      <c r="G13" s="18">
        <v>379905981.53</v>
      </c>
      <c r="H13" s="18">
        <v>394356399.38</v>
      </c>
      <c r="I13" s="18" t="s">
        <v>4</v>
      </c>
      <c r="J13" s="18">
        <v>394356399.38</v>
      </c>
      <c r="K13"/>
      <c r="L13"/>
      <c r="M13"/>
      <c r="N13"/>
    </row>
    <row r="14" spans="1:14" s="2" customFormat="1" ht="15" customHeight="1">
      <c r="A14" s="24" t="s">
        <v>30</v>
      </c>
      <c r="B14" s="17">
        <v>24736417.9</v>
      </c>
      <c r="C14" s="18" t="s">
        <v>4</v>
      </c>
      <c r="D14" s="18">
        <f t="shared" si="0"/>
        <v>24736417.9</v>
      </c>
      <c r="E14" s="18">
        <v>39284785.47</v>
      </c>
      <c r="F14" s="18" t="s">
        <v>4</v>
      </c>
      <c r="G14" s="18">
        <v>39284785.47</v>
      </c>
      <c r="H14" s="18">
        <v>30793684.74</v>
      </c>
      <c r="I14" s="18" t="s">
        <v>4</v>
      </c>
      <c r="J14" s="18">
        <v>30793684.74</v>
      </c>
      <c r="K14"/>
      <c r="L14"/>
      <c r="M14"/>
      <c r="N14"/>
    </row>
    <row r="15" spans="1:12" s="2" customFormat="1" ht="15" customHeight="1">
      <c r="A15" s="25" t="s">
        <v>21</v>
      </c>
      <c r="B15" s="17">
        <v>6036659753.14</v>
      </c>
      <c r="C15" s="18" t="s">
        <v>4</v>
      </c>
      <c r="D15" s="18">
        <f t="shared" si="0"/>
        <v>6036659753.14</v>
      </c>
      <c r="E15" s="18">
        <v>6680494583.42</v>
      </c>
      <c r="F15" s="18" t="s">
        <v>4</v>
      </c>
      <c r="G15" s="18">
        <v>6680494583.42</v>
      </c>
      <c r="H15" s="18">
        <v>6455523315.42</v>
      </c>
      <c r="I15" s="18" t="s">
        <v>4</v>
      </c>
      <c r="J15" s="18">
        <v>6455523315.42</v>
      </c>
      <c r="K15" s="11"/>
      <c r="L15" s="30"/>
    </row>
    <row r="16" spans="1:12" s="6" customFormat="1" ht="15" customHeight="1">
      <c r="A16" s="26" t="s">
        <v>18</v>
      </c>
      <c r="B16" s="17">
        <v>7102643.79</v>
      </c>
      <c r="C16" s="17">
        <v>176619695.54</v>
      </c>
      <c r="D16" s="17">
        <f t="shared" si="0"/>
        <v>183722339.32999998</v>
      </c>
      <c r="E16" s="18">
        <v>5050893.31</v>
      </c>
      <c r="F16" s="18">
        <v>234106456.15</v>
      </c>
      <c r="G16" s="18">
        <v>239157344.26000023</v>
      </c>
      <c r="H16" s="18">
        <v>12707899.81</v>
      </c>
      <c r="I16" s="18">
        <v>309719835</v>
      </c>
      <c r="J16" s="18">
        <v>335238340.90999985</v>
      </c>
      <c r="K16" s="11"/>
      <c r="L16" s="30"/>
    </row>
    <row r="17" spans="1:11" s="2" customFormat="1" ht="15" customHeight="1">
      <c r="A17" s="3" t="s">
        <v>3</v>
      </c>
      <c r="B17" s="17">
        <v>9662.85</v>
      </c>
      <c r="C17" s="17">
        <v>976098276.01</v>
      </c>
      <c r="D17" s="17">
        <v>976107938.86</v>
      </c>
      <c r="E17" s="18">
        <v>53260.67</v>
      </c>
      <c r="F17" s="18">
        <v>995794705.37</v>
      </c>
      <c r="G17" s="18">
        <v>995847966</v>
      </c>
      <c r="H17" s="18"/>
      <c r="I17" s="18">
        <v>1099805982.02</v>
      </c>
      <c r="J17" s="18">
        <v>1099805982.02</v>
      </c>
      <c r="K17" s="11"/>
    </row>
    <row r="18" spans="1:12" s="2" customFormat="1" ht="15" customHeight="1">
      <c r="A18" s="3" t="s">
        <v>5</v>
      </c>
      <c r="B18" s="17">
        <v>182275871.92</v>
      </c>
      <c r="C18" s="17">
        <v>32022081.55</v>
      </c>
      <c r="D18" s="17">
        <v>214297953.47</v>
      </c>
      <c r="E18" s="18">
        <v>226264299.71</v>
      </c>
      <c r="F18" s="18">
        <v>47161749</v>
      </c>
      <c r="G18" s="18">
        <v>273426048</v>
      </c>
      <c r="H18" s="18">
        <v>383615722.3</v>
      </c>
      <c r="I18" s="18">
        <v>58347984.34</v>
      </c>
      <c r="J18" s="18">
        <v>441963706.64</v>
      </c>
      <c r="K18" s="11"/>
      <c r="L18" s="11"/>
    </row>
    <row r="19" spans="1:11" s="2" customFormat="1" ht="15" customHeight="1">
      <c r="A19" s="3" t="s">
        <v>13</v>
      </c>
      <c r="B19" s="17" t="s">
        <v>4</v>
      </c>
      <c r="C19" s="17">
        <v>57684911.25</v>
      </c>
      <c r="D19" s="17">
        <v>57684911.25</v>
      </c>
      <c r="E19" s="18"/>
      <c r="F19" s="18">
        <v>53712664.65</v>
      </c>
      <c r="G19" s="18">
        <v>53712644</v>
      </c>
      <c r="H19" s="18">
        <v>17419569.95</v>
      </c>
      <c r="I19" s="18">
        <v>40302915.21</v>
      </c>
      <c r="J19" s="18">
        <v>57722485.16</v>
      </c>
      <c r="K19" s="11"/>
    </row>
    <row r="20" spans="1:11" s="2" customFormat="1" ht="15" customHeight="1">
      <c r="A20" s="3" t="s">
        <v>6</v>
      </c>
      <c r="B20" s="17">
        <v>4019716538.36</v>
      </c>
      <c r="C20" s="17">
        <v>2853759194.21</v>
      </c>
      <c r="D20" s="17">
        <v>5226596241.51</v>
      </c>
      <c r="E20" s="18">
        <v>4708742744.29</v>
      </c>
      <c r="F20" s="18">
        <v>3426730558.27</v>
      </c>
      <c r="G20" s="18">
        <v>6161766263</v>
      </c>
      <c r="H20" s="18">
        <v>6036866298.73</v>
      </c>
      <c r="I20" s="18">
        <v>457439214.83</v>
      </c>
      <c r="J20" s="18">
        <v>5576249250.17</v>
      </c>
      <c r="K20" s="11"/>
    </row>
    <row r="21" spans="1:13" s="2" customFormat="1" ht="15" customHeight="1">
      <c r="A21" s="3" t="s">
        <v>16</v>
      </c>
      <c r="B21" s="17">
        <v>235738083.65</v>
      </c>
      <c r="C21" s="17">
        <v>228486393.24</v>
      </c>
      <c r="D21" s="17">
        <v>464224476.89</v>
      </c>
      <c r="E21" s="18">
        <v>219083803.88</v>
      </c>
      <c r="F21" s="18">
        <v>170745266.66</v>
      </c>
      <c r="G21" s="18">
        <v>389829070</v>
      </c>
      <c r="H21" s="18">
        <v>245921563.09</v>
      </c>
      <c r="I21" s="18">
        <v>184558151.89</v>
      </c>
      <c r="J21" s="18">
        <v>430726117.119998</v>
      </c>
      <c r="K21" s="11"/>
      <c r="M21" s="11"/>
    </row>
    <row r="22" spans="1:10" s="21" customFormat="1" ht="15" customHeight="1">
      <c r="A22" s="2" t="s">
        <v>7</v>
      </c>
      <c r="B22" s="17">
        <v>1633342821.35</v>
      </c>
      <c r="C22" s="17">
        <f>SUM(C24:C26)</f>
        <v>918385540.81</v>
      </c>
      <c r="D22" s="17">
        <v>1677070902.04</v>
      </c>
      <c r="E22" s="18">
        <v>1373374207.34</v>
      </c>
      <c r="F22" s="18">
        <v>695111271.15</v>
      </c>
      <c r="G22" s="18">
        <v>1402491590</v>
      </c>
      <c r="H22" s="18">
        <v>940794561.4000001</v>
      </c>
      <c r="I22" s="18">
        <v>157856328.57</v>
      </c>
      <c r="J22" s="18">
        <v>1098650062.7900002</v>
      </c>
    </row>
    <row r="23" spans="1:13" ht="12.75" customHeight="1">
      <c r="A23" s="3" t="s">
        <v>8</v>
      </c>
      <c r="B23" s="17">
        <v>1063158346.91</v>
      </c>
      <c r="C23" s="17" t="s">
        <v>4</v>
      </c>
      <c r="D23" s="17">
        <v>1063158346.91</v>
      </c>
      <c r="E23" s="18">
        <v>913072696.7</v>
      </c>
      <c r="F23" s="18" t="s">
        <v>4</v>
      </c>
      <c r="G23" s="18">
        <v>913072696</v>
      </c>
      <c r="H23" s="18">
        <v>811527194.34</v>
      </c>
      <c r="I23" s="18" t="s">
        <v>4</v>
      </c>
      <c r="J23" s="18">
        <v>811527194.34</v>
      </c>
      <c r="M23" s="31"/>
    </row>
    <row r="24" spans="1:10" ht="12.75" customHeight="1">
      <c r="A24" s="3" t="s">
        <v>9</v>
      </c>
      <c r="B24" s="17">
        <v>1179349.28</v>
      </c>
      <c r="C24" s="17">
        <v>281415.61</v>
      </c>
      <c r="D24" s="17">
        <v>1460764.89</v>
      </c>
      <c r="E24" s="18">
        <v>16100</v>
      </c>
      <c r="F24" s="18" t="s">
        <v>4</v>
      </c>
      <c r="G24" s="18">
        <v>16000</v>
      </c>
      <c r="H24" s="18">
        <v>6585375.88</v>
      </c>
      <c r="I24" s="18">
        <v>1579796.93</v>
      </c>
      <c r="J24" s="18">
        <v>8164345.63</v>
      </c>
    </row>
    <row r="25" spans="1:10" ht="12" customHeight="1">
      <c r="A25" s="3" t="s">
        <v>14</v>
      </c>
      <c r="B25" s="17" t="s">
        <v>4</v>
      </c>
      <c r="C25" s="17">
        <v>78380.14</v>
      </c>
      <c r="D25" s="17">
        <v>78380.14</v>
      </c>
      <c r="E25" s="18" t="s">
        <v>4</v>
      </c>
      <c r="F25" s="18">
        <v>95634.72</v>
      </c>
      <c r="G25" s="18">
        <v>95634</v>
      </c>
      <c r="H25" s="18" t="s">
        <v>4</v>
      </c>
      <c r="I25" s="18">
        <v>49944.2</v>
      </c>
      <c r="J25" s="18">
        <v>49944.2</v>
      </c>
    </row>
    <row r="26" spans="1:10" ht="12" customHeight="1">
      <c r="A26" s="4" t="s">
        <v>10</v>
      </c>
      <c r="B26" s="17">
        <v>566843125.16</v>
      </c>
      <c r="C26" s="17">
        <v>918025745.06</v>
      </c>
      <c r="D26" s="17">
        <v>610211410.1</v>
      </c>
      <c r="E26" s="18">
        <v>457332414.78</v>
      </c>
      <c r="F26" s="18">
        <v>695015636.43</v>
      </c>
      <c r="G26" s="18">
        <v>486354265</v>
      </c>
      <c r="H26" s="18">
        <v>121384450.96</v>
      </c>
      <c r="I26" s="18">
        <v>156226587.44</v>
      </c>
      <c r="J26" s="18">
        <v>277611038.4</v>
      </c>
    </row>
    <row r="27" spans="1:10" ht="12" customHeight="1">
      <c r="A27" s="22" t="s">
        <v>11</v>
      </c>
      <c r="B27" s="19">
        <v>2162000</v>
      </c>
      <c r="C27" s="19" t="s">
        <v>4</v>
      </c>
      <c r="D27" s="19">
        <v>2162000</v>
      </c>
      <c r="E27" s="19">
        <v>2952995.86</v>
      </c>
      <c r="F27" s="19" t="s">
        <v>4</v>
      </c>
      <c r="G27" s="19">
        <v>2952995</v>
      </c>
      <c r="H27" s="19">
        <v>1297540.22</v>
      </c>
      <c r="I27" s="19" t="s">
        <v>4</v>
      </c>
      <c r="J27" s="19">
        <v>1297540.22</v>
      </c>
    </row>
    <row r="28" spans="1:14" ht="15" customHeight="1">
      <c r="A28" s="44" t="s">
        <v>12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/>
    </row>
    <row r="29" spans="1:14" ht="15" customHeight="1">
      <c r="A29" s="5" t="s">
        <v>32</v>
      </c>
      <c r="B29" s="10"/>
      <c r="C29" s="15"/>
      <c r="D29" s="12"/>
      <c r="E29" s="10"/>
      <c r="F29" s="15"/>
      <c r="G29" s="12"/>
      <c r="H29" s="12"/>
      <c r="I29" s="12"/>
      <c r="J29" s="12"/>
      <c r="K29" s="9"/>
      <c r="L29" s="14"/>
      <c r="N29"/>
    </row>
    <row r="30" spans="1:14" ht="15" customHeight="1">
      <c r="A30" s="5" t="s">
        <v>29</v>
      </c>
      <c r="B30" s="10"/>
      <c r="C30" s="15"/>
      <c r="D30" s="12"/>
      <c r="E30" s="10"/>
      <c r="F30" s="15"/>
      <c r="G30" s="12"/>
      <c r="H30" s="12"/>
      <c r="I30" s="12"/>
      <c r="J30" s="12"/>
      <c r="K30" s="9"/>
      <c r="L30" s="14"/>
      <c r="N30"/>
    </row>
    <row r="31" spans="1:7" ht="12" customHeight="1">
      <c r="A31" s="12"/>
      <c r="B31" s="10"/>
      <c r="C31" s="15"/>
      <c r="D31" s="12"/>
      <c r="E31" s="10"/>
      <c r="F31" s="15"/>
      <c r="G31" s="12"/>
    </row>
    <row r="32" spans="1:7" ht="12" customHeight="1">
      <c r="A32" s="12"/>
      <c r="B32" s="10"/>
      <c r="C32" s="15"/>
      <c r="D32" s="12"/>
      <c r="E32" s="10"/>
      <c r="F32" s="15"/>
      <c r="G32" s="12"/>
    </row>
    <row r="33" spans="1:7" ht="12" customHeight="1">
      <c r="A33" s="12"/>
      <c r="B33" s="10"/>
      <c r="C33" s="15"/>
      <c r="D33" s="12"/>
      <c r="E33" s="10"/>
      <c r="F33" s="15"/>
      <c r="G33" s="12"/>
    </row>
    <row r="34" spans="1:7" ht="12" customHeight="1">
      <c r="A34" s="12"/>
      <c r="B34" s="10"/>
      <c r="C34" s="15"/>
      <c r="D34" s="12"/>
      <c r="E34" s="10"/>
      <c r="F34" s="15"/>
      <c r="G34" s="12"/>
    </row>
    <row r="35" spans="1:7" ht="12" customHeight="1">
      <c r="A35" s="12"/>
      <c r="B35" s="10"/>
      <c r="C35" s="15"/>
      <c r="D35" s="12"/>
      <c r="E35" s="10"/>
      <c r="F35" s="15"/>
      <c r="G35" s="12"/>
    </row>
    <row r="36" spans="1:7" ht="12" customHeight="1">
      <c r="A36" s="12"/>
      <c r="B36" s="10"/>
      <c r="C36" s="15"/>
      <c r="D36" s="12"/>
      <c r="E36" s="10"/>
      <c r="F36" s="15"/>
      <c r="G36" s="12"/>
    </row>
    <row r="37" spans="1:7" ht="12" customHeight="1">
      <c r="A37" s="12"/>
      <c r="B37" s="10"/>
      <c r="C37" s="15"/>
      <c r="D37" s="12"/>
      <c r="E37" s="10"/>
      <c r="F37" s="15"/>
      <c r="G37" s="12"/>
    </row>
    <row r="38" spans="1:7" ht="12" customHeight="1">
      <c r="A38" s="12"/>
      <c r="B38" s="10"/>
      <c r="C38" s="15"/>
      <c r="D38" s="12"/>
      <c r="E38" s="10"/>
      <c r="F38" s="15"/>
      <c r="G38" s="12"/>
    </row>
  </sheetData>
  <sheetProtection/>
  <mergeCells count="8">
    <mergeCell ref="H6:J6"/>
    <mergeCell ref="B5:J5"/>
    <mergeCell ref="A1:J1"/>
    <mergeCell ref="A2:J2"/>
    <mergeCell ref="A4:J4"/>
    <mergeCell ref="A3:G3"/>
    <mergeCell ref="E6:G6"/>
    <mergeCell ref="B6:D6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 Gouveia</cp:lastModifiedBy>
  <cp:lastPrinted>2014-09-02T17:19:22Z</cp:lastPrinted>
  <dcterms:created xsi:type="dcterms:W3CDTF">2004-01-22T12:28:56Z</dcterms:created>
  <dcterms:modified xsi:type="dcterms:W3CDTF">2017-07-14T12:30:56Z</dcterms:modified>
  <cp:category/>
  <cp:version/>
  <cp:contentType/>
  <cp:contentStatus/>
</cp:coreProperties>
</file>